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Рабочий стол\меню по возрастам\"/>
    </mc:Choice>
  </mc:AlternateContent>
  <bookViews>
    <workbookView xWindow="0" yWindow="0" windowWidth="19200" windowHeight="1150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J196" i="1" s="1"/>
  <c r="I13" i="1"/>
  <c r="I24" i="1" s="1"/>
  <c r="H13" i="1"/>
  <c r="G13" i="1"/>
  <c r="F13" i="1"/>
  <c r="L119" i="1" l="1"/>
  <c r="L81" i="1"/>
  <c r="L24" i="1"/>
  <c r="L43" i="1"/>
  <c r="L62" i="1"/>
  <c r="F100" i="1"/>
  <c r="I81" i="1"/>
  <c r="G81" i="1"/>
  <c r="F62" i="1"/>
  <c r="I62" i="1"/>
  <c r="H43" i="1"/>
  <c r="G43" i="1"/>
  <c r="F43" i="1"/>
  <c r="G24" i="1"/>
  <c r="H24" i="1"/>
  <c r="F24" i="1"/>
  <c r="L196" i="1" l="1"/>
  <c r="I196" i="1"/>
  <c r="F196" i="1"/>
  <c r="H196" i="1"/>
  <c r="G196" i="1"/>
</calcChain>
</file>

<file path=xl/sharedStrings.xml><?xml version="1.0" encoding="utf-8"?>
<sst xmlns="http://schemas.openxmlformats.org/spreadsheetml/2006/main" count="322" uniqueCount="129">
  <si>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</si>
  <si>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</si>
  <si>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</si>
  <si>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</si>
  <si>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</si>
  <si>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</si>
  <si>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</si>
  <si>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</si>
  <si>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</si>
  <si>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</si>
  <si>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</si>
  <si>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</si>
  <si>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</si>
  <si>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</si>
  <si>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</si>
  <si>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</si>
  <si>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</si>
  <si>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</si>
  <si>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</si>
  <si>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</si>
  <si>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</si>
  <si>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</si>
  <si>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</si>
  <si>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</si>
  <si>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</si>
  <si>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</si>
  <si>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</si>
  <si>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</si>
  <si>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</si>
  <si>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</si>
  <si>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</si>
  <si>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</si>
  <si>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</si>
  <si>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</si>
  <si>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</si>
  <si>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</si>
  <si>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</si>
  <si>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</si>
  <si>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</si>
  <si>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Михайловская СОШ</t>
  </si>
  <si>
    <t>директор</t>
  </si>
  <si>
    <t>Салат из моркови и яблок</t>
  </si>
  <si>
    <t>54-11з</t>
  </si>
  <si>
    <t>Щи из свежей капусты со сметаной</t>
  </si>
  <si>
    <t>54-1с</t>
  </si>
  <si>
    <t>Рис отварной</t>
  </si>
  <si>
    <t>54-6г</t>
  </si>
  <si>
    <t>Рыба, запечённая в сметанном соусе (минтай)</t>
  </si>
  <si>
    <t>54-9р</t>
  </si>
  <si>
    <t>Чай с мёдом</t>
  </si>
  <si>
    <t>54-11гн</t>
  </si>
  <si>
    <t>Хлеб ржаной</t>
  </si>
  <si>
    <t>Пром.</t>
  </si>
  <si>
    <t>Хлеб пшеничный</t>
  </si>
  <si>
    <t>Огурец в нарезке</t>
  </si>
  <si>
    <t>54-2з</t>
  </si>
  <si>
    <t>Рассольник домашний</t>
  </si>
  <si>
    <t>54-4с</t>
  </si>
  <si>
    <t>Биточек из курицы</t>
  </si>
  <si>
    <t>54-23м</t>
  </si>
  <si>
    <t>Какао с молоком</t>
  </si>
  <si>
    <t>54-21гн</t>
  </si>
  <si>
    <t>Салат из свёклы с курагой и изюмом</t>
  </si>
  <si>
    <t>54-14з</t>
  </si>
  <si>
    <t>Суп крестьянский с крупой (крупа рисовая)</t>
  </si>
  <si>
    <t>54-11с</t>
  </si>
  <si>
    <t>Шницель из говядины</t>
  </si>
  <si>
    <t>54-7м</t>
  </si>
  <si>
    <t>Картофельное пюре</t>
  </si>
  <si>
    <t>54-11г</t>
  </si>
  <si>
    <t>Соус</t>
  </si>
  <si>
    <t>Соус красный основной</t>
  </si>
  <si>
    <t>54-3соус</t>
  </si>
  <si>
    <t>Кисель из клюквы</t>
  </si>
  <si>
    <t>54-25хн</t>
  </si>
  <si>
    <t>Салат из свежих помидоров и огурцов</t>
  </si>
  <si>
    <t>54-5з</t>
  </si>
  <si>
    <t>Суп гороховый</t>
  </si>
  <si>
    <t>54-8с</t>
  </si>
  <si>
    <t>Бефстроганов из отварной говядины</t>
  </si>
  <si>
    <t>54-1м</t>
  </si>
  <si>
    <t>Капуста тушёная</t>
  </si>
  <si>
    <t>54-8г</t>
  </si>
  <si>
    <t>Компот из кураги</t>
  </si>
  <si>
    <t>54-2хн</t>
  </si>
  <si>
    <t>Салат из белокочанной капусты с морковью и яблоками</t>
  </si>
  <si>
    <t>54-9з</t>
  </si>
  <si>
    <t>Борщ с капустой и картофелем со сметаной</t>
  </si>
  <si>
    <t>54-2с</t>
  </si>
  <si>
    <t>Плов с курицей</t>
  </si>
  <si>
    <t>54-12м</t>
  </si>
  <si>
    <t>Кофейный напиток с молоком</t>
  </si>
  <si>
    <t>54-23гн</t>
  </si>
  <si>
    <t>Щи из квашеной капусты со сметаной</t>
  </si>
  <si>
    <t>Рыба тушёная в томате с овощами (горбуша)</t>
  </si>
  <si>
    <t>54-10р</t>
  </si>
  <si>
    <t>Кисель из смородины</t>
  </si>
  <si>
    <t>54-23хн</t>
  </si>
  <si>
    <t>Помидор в нарезке</t>
  </si>
  <si>
    <t>54-3з</t>
  </si>
  <si>
    <t>Суп с рыбными консервами (горбуша)</t>
  </si>
  <si>
    <t>54-12с</t>
  </si>
  <si>
    <t>Биточек из говядины</t>
  </si>
  <si>
    <t>54-6м</t>
  </si>
  <si>
    <t>Макароны отварные</t>
  </si>
  <si>
    <t>54-1г</t>
  </si>
  <si>
    <t>Какао с молоком сгущённым</t>
  </si>
  <si>
    <t>54-22гн</t>
  </si>
  <si>
    <t>Салат из цветной капусты с овощами</t>
  </si>
  <si>
    <t>54-10з</t>
  </si>
  <si>
    <t>Суп из овощей с фрикадельками мясными</t>
  </si>
  <si>
    <t>54-5с</t>
  </si>
  <si>
    <t>Котлета рыбная (горбуша)</t>
  </si>
  <si>
    <t>54-2р</t>
  </si>
  <si>
    <t>Соус сметанный</t>
  </si>
  <si>
    <t>54-1соус</t>
  </si>
  <si>
    <t>Йогурт 2,5%</t>
  </si>
  <si>
    <t>Суп картофельный с макаронными изделиями</t>
  </si>
  <si>
    <t>54-7с</t>
  </si>
  <si>
    <t>54-10м</t>
  </si>
  <si>
    <t>Снежок 2,5%</t>
  </si>
  <si>
    <t>Масса творожная</t>
  </si>
  <si>
    <t>Соус сметанный натуральный</t>
  </si>
  <si>
    <t>54-4соус</t>
  </si>
  <si>
    <t xml:space="preserve">Дубкова </t>
  </si>
  <si>
    <t xml:space="preserve"> </t>
  </si>
  <si>
    <t>Каша гречневая рассыпчатая и соус белый основной</t>
  </si>
  <si>
    <t>54-4г, 54-2соус</t>
  </si>
  <si>
    <t>Капуста тушёная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</si>
</sst>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124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0.5</v>
      </c>
      <c r="H14" s="43">
        <v>6.1</v>
      </c>
      <c r="I14" s="43">
        <v>4.3</v>
      </c>
      <c r="J14" s="43">
        <v>74.3</v>
      </c>
      <c r="K14" s="44" t="s">
        <v>42</v>
      </c>
      <c r="L14" s="43">
        <v>4.2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4.7</v>
      </c>
      <c r="H15" s="43">
        <v>5.6</v>
      </c>
      <c r="I15" s="43">
        <v>5.7</v>
      </c>
      <c r="J15" s="43">
        <v>92.2</v>
      </c>
      <c r="K15" s="44" t="s">
        <v>44</v>
      </c>
      <c r="L15" s="43">
        <v>6.7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80</v>
      </c>
      <c r="G16" s="43">
        <v>15.2</v>
      </c>
      <c r="H16" s="43">
        <v>17.600000000000001</v>
      </c>
      <c r="I16" s="43">
        <v>4.4000000000000004</v>
      </c>
      <c r="J16" s="43">
        <v>236.5</v>
      </c>
      <c r="K16" s="44" t="s">
        <v>48</v>
      </c>
      <c r="L16" s="43">
        <v>20.14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3.6</v>
      </c>
      <c r="H17" s="43">
        <v>4.8</v>
      </c>
      <c r="I17" s="43">
        <v>36.4</v>
      </c>
      <c r="J17" s="43">
        <v>203.5</v>
      </c>
      <c r="K17" s="44" t="s">
        <v>46</v>
      </c>
      <c r="L17" s="43">
        <v>11.7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0.3</v>
      </c>
      <c r="H18" s="43">
        <v>0</v>
      </c>
      <c r="I18" s="43">
        <v>7.4</v>
      </c>
      <c r="J18" s="43">
        <v>30.9</v>
      </c>
      <c r="K18" s="44" t="s">
        <v>50</v>
      </c>
      <c r="L18" s="43">
        <v>8</v>
      </c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>
        <v>100</v>
      </c>
      <c r="G19" s="43">
        <v>7.6</v>
      </c>
      <c r="H19" s="43">
        <v>0.8</v>
      </c>
      <c r="I19" s="43">
        <v>49.2</v>
      </c>
      <c r="J19" s="43">
        <v>234.4</v>
      </c>
      <c r="K19" s="44" t="s">
        <v>52</v>
      </c>
      <c r="L19" s="43">
        <v>5.4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100</v>
      </c>
      <c r="G20" s="43">
        <v>6.6</v>
      </c>
      <c r="H20" s="43">
        <v>1.2</v>
      </c>
      <c r="I20" s="43">
        <v>33.4</v>
      </c>
      <c r="J20" s="43">
        <v>170.8</v>
      </c>
      <c r="K20" s="44" t="s">
        <v>52</v>
      </c>
      <c r="L20" s="43">
        <v>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38.5</v>
      </c>
      <c r="H23" s="19">
        <f t="shared" si="2"/>
        <v>36.1</v>
      </c>
      <c r="I23" s="19">
        <f t="shared" si="2"/>
        <v>140.80000000000001</v>
      </c>
      <c r="J23" s="19">
        <f t="shared" si="2"/>
        <v>1042.5999999999999</v>
      </c>
      <c r="K23" s="25"/>
      <c r="L23" s="19">
        <f t="shared" ref="L23" si="3">SUM(L14:L22)</f>
        <v>61.139999999999993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890</v>
      </c>
      <c r="G24" s="32">
        <f t="shared" ref="G24:J24" si="4">G13+G23</f>
        <v>38.5</v>
      </c>
      <c r="H24" s="32">
        <f t="shared" si="4"/>
        <v>36.1</v>
      </c>
      <c r="I24" s="32">
        <f t="shared" si="4"/>
        <v>140.80000000000001</v>
      </c>
      <c r="J24" s="32">
        <f t="shared" si="4"/>
        <v>1042.5999999999999</v>
      </c>
      <c r="K24" s="32"/>
      <c r="L24" s="32">
        <f t="shared" ref="L24" si="5">L13+L23</f>
        <v>61.139999999999993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80</v>
      </c>
      <c r="G33" s="43">
        <v>0.6</v>
      </c>
      <c r="H33" s="43">
        <v>0.1</v>
      </c>
      <c r="I33" s="43">
        <v>2</v>
      </c>
      <c r="J33" s="43">
        <v>11.3</v>
      </c>
      <c r="K33" s="44" t="s">
        <v>55</v>
      </c>
      <c r="L33" s="43">
        <v>12.71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4.5999999999999996</v>
      </c>
      <c r="H34" s="43">
        <v>5.7</v>
      </c>
      <c r="I34" s="43">
        <v>11.6</v>
      </c>
      <c r="J34" s="43">
        <v>116.1</v>
      </c>
      <c r="K34" s="44" t="s">
        <v>57</v>
      </c>
      <c r="L34" s="43">
        <v>14.83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150</v>
      </c>
      <c r="G35" s="43">
        <v>28.6</v>
      </c>
      <c r="H35" s="43">
        <v>6.5</v>
      </c>
      <c r="I35" s="43">
        <v>20.100000000000001</v>
      </c>
      <c r="J35" s="43">
        <v>253</v>
      </c>
      <c r="K35" s="44" t="s">
        <v>59</v>
      </c>
      <c r="L35" s="43">
        <v>11.6</v>
      </c>
    </row>
    <row r="36" spans="1:12" ht="25.5" x14ac:dyDescent="0.25">
      <c r="A36" s="14"/>
      <c r="B36" s="15"/>
      <c r="C36" s="11"/>
      <c r="D36" s="7" t="s">
        <v>29</v>
      </c>
      <c r="E36" s="42" t="s">
        <v>126</v>
      </c>
      <c r="F36" s="43">
        <v>250</v>
      </c>
      <c r="G36" s="43">
        <v>10.9</v>
      </c>
      <c r="H36" s="43">
        <v>10.1</v>
      </c>
      <c r="I36" s="43">
        <v>40.1</v>
      </c>
      <c r="J36" s="43">
        <v>296.10000000000002</v>
      </c>
      <c r="K36" s="44" t="s">
        <v>127</v>
      </c>
      <c r="L36" s="43">
        <v>23.2</v>
      </c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4.7</v>
      </c>
      <c r="H37" s="43">
        <v>3.5</v>
      </c>
      <c r="I37" s="43">
        <v>12.5</v>
      </c>
      <c r="J37" s="43">
        <v>100.4</v>
      </c>
      <c r="K37" s="44" t="s">
        <v>61</v>
      </c>
      <c r="L37" s="43">
        <v>4.9000000000000004</v>
      </c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100</v>
      </c>
      <c r="G38" s="43">
        <v>7.6</v>
      </c>
      <c r="H38" s="43">
        <v>0.8</v>
      </c>
      <c r="I38" s="43">
        <v>49.2</v>
      </c>
      <c r="J38" s="43">
        <v>234.4</v>
      </c>
      <c r="K38" s="44" t="s">
        <v>52</v>
      </c>
      <c r="L38" s="43">
        <v>5.4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125</v>
      </c>
      <c r="E40" s="42" t="s">
        <v>125</v>
      </c>
      <c r="F40" s="43" t="s">
        <v>125</v>
      </c>
      <c r="G40" s="43" t="s">
        <v>125</v>
      </c>
      <c r="H40" s="43" t="s">
        <v>125</v>
      </c>
      <c r="I40" s="43" t="s">
        <v>125</v>
      </c>
      <c r="J40" s="43" t="s">
        <v>125</v>
      </c>
      <c r="K40" s="44" t="s">
        <v>125</v>
      </c>
      <c r="L40" s="43" t="s">
        <v>125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980</v>
      </c>
      <c r="G42" s="19">
        <f t="shared" ref="G42" si="10">SUM(G33:G41)</f>
        <v>57</v>
      </c>
      <c r="H42" s="19">
        <f t="shared" ref="H42" si="11">SUM(H33:H41)</f>
        <v>26.7</v>
      </c>
      <c r="I42" s="19">
        <f t="shared" ref="I42" si="12">SUM(I33:I41)</f>
        <v>135.5</v>
      </c>
      <c r="J42" s="19">
        <f t="shared" ref="J42:L42" si="13">SUM(J33:J41)</f>
        <v>1011.3</v>
      </c>
      <c r="K42" s="25"/>
      <c r="L42" s="19">
        <f t="shared" si="13"/>
        <v>72.640000000000015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980</v>
      </c>
      <c r="G43" s="32">
        <f t="shared" ref="G43" si="14">G32+G42</f>
        <v>57</v>
      </c>
      <c r="H43" s="32">
        <f t="shared" ref="H43" si="15">H32+H42</f>
        <v>26.7</v>
      </c>
      <c r="I43" s="32">
        <f t="shared" ref="I43" si="16">I32+I42</f>
        <v>135.5</v>
      </c>
      <c r="J43" s="32">
        <f t="shared" ref="J43:L43" si="17">J32+J42</f>
        <v>1011.3</v>
      </c>
      <c r="K43" s="32"/>
      <c r="L43" s="32">
        <f t="shared" si="17"/>
        <v>72.640000000000015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1.1000000000000001</v>
      </c>
      <c r="H52" s="43">
        <v>3.2</v>
      </c>
      <c r="I52" s="43">
        <v>10</v>
      </c>
      <c r="J52" s="43">
        <v>73.400000000000006</v>
      </c>
      <c r="K52" s="44" t="s">
        <v>63</v>
      </c>
      <c r="L52" s="43">
        <v>6.07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5</v>
      </c>
      <c r="H53" s="43">
        <v>5.8</v>
      </c>
      <c r="I53" s="43">
        <v>11.3</v>
      </c>
      <c r="J53" s="43">
        <v>116.9</v>
      </c>
      <c r="K53" s="44" t="s">
        <v>65</v>
      </c>
      <c r="L53" s="43">
        <v>12.01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75</v>
      </c>
      <c r="G54" s="43">
        <v>13.7</v>
      </c>
      <c r="H54" s="43">
        <v>13</v>
      </c>
      <c r="I54" s="43">
        <v>12.3</v>
      </c>
      <c r="J54" s="43">
        <v>221.4</v>
      </c>
      <c r="K54" s="44" t="s">
        <v>67</v>
      </c>
      <c r="L54" s="43">
        <v>18.25</v>
      </c>
    </row>
    <row r="55" spans="1:12" ht="15" x14ac:dyDescent="0.25">
      <c r="A55" s="23"/>
      <c r="B55" s="15"/>
      <c r="C55" s="11"/>
      <c r="D55" s="7" t="s">
        <v>29</v>
      </c>
      <c r="E55" s="42" t="s">
        <v>68</v>
      </c>
      <c r="F55" s="43">
        <v>150</v>
      </c>
      <c r="G55" s="43">
        <v>3.1</v>
      </c>
      <c r="H55" s="43">
        <v>5.3</v>
      </c>
      <c r="I55" s="43">
        <v>19.8</v>
      </c>
      <c r="J55" s="43">
        <v>139.4</v>
      </c>
      <c r="K55" s="44" t="s">
        <v>69</v>
      </c>
      <c r="L55" s="43">
        <v>9.2100000000000009</v>
      </c>
    </row>
    <row r="56" spans="1:12" ht="15" x14ac:dyDescent="0.25">
      <c r="A56" s="23"/>
      <c r="B56" s="15"/>
      <c r="C56" s="11"/>
      <c r="D56" s="7" t="s">
        <v>30</v>
      </c>
      <c r="E56" s="42" t="s">
        <v>73</v>
      </c>
      <c r="F56" s="43">
        <v>200</v>
      </c>
      <c r="G56" s="43">
        <v>0.1</v>
      </c>
      <c r="H56" s="43">
        <v>0</v>
      </c>
      <c r="I56" s="43">
        <v>14</v>
      </c>
      <c r="J56" s="43">
        <v>56.8</v>
      </c>
      <c r="K56" s="44" t="s">
        <v>74</v>
      </c>
      <c r="L56" s="43">
        <v>13.25</v>
      </c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100</v>
      </c>
      <c r="G57" s="43">
        <v>7.6</v>
      </c>
      <c r="H57" s="43">
        <v>0.8</v>
      </c>
      <c r="I57" s="43">
        <v>49.2</v>
      </c>
      <c r="J57" s="43">
        <v>234.4</v>
      </c>
      <c r="K57" s="44" t="s">
        <v>52</v>
      </c>
      <c r="L57" s="43">
        <v>5.4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70</v>
      </c>
      <c r="E59" s="42" t="s">
        <v>71</v>
      </c>
      <c r="F59" s="43">
        <v>100</v>
      </c>
      <c r="G59" s="43">
        <v>3.3</v>
      </c>
      <c r="H59" s="43">
        <v>2.4</v>
      </c>
      <c r="I59" s="43">
        <v>8.9</v>
      </c>
      <c r="J59" s="43">
        <v>70.599999999999994</v>
      </c>
      <c r="K59" s="44" t="s">
        <v>72</v>
      </c>
      <c r="L59" s="43">
        <v>9.4499999999999993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885</v>
      </c>
      <c r="G61" s="19">
        <f t="shared" ref="G61" si="22">SUM(G52:G60)</f>
        <v>33.9</v>
      </c>
      <c r="H61" s="19">
        <f t="shared" ref="H61" si="23">SUM(H52:H60)</f>
        <v>30.5</v>
      </c>
      <c r="I61" s="19">
        <f t="shared" ref="I61" si="24">SUM(I52:I60)</f>
        <v>125.50000000000001</v>
      </c>
      <c r="J61" s="19">
        <f t="shared" ref="J61:L61" si="25">SUM(J52:J60)</f>
        <v>912.9</v>
      </c>
      <c r="K61" s="25"/>
      <c r="L61" s="19">
        <f t="shared" si="25"/>
        <v>73.64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885</v>
      </c>
      <c r="G62" s="32">
        <f t="shared" ref="G62" si="26">G51+G61</f>
        <v>33.9</v>
      </c>
      <c r="H62" s="32">
        <f t="shared" ref="H62" si="27">H51+H61</f>
        <v>30.5</v>
      </c>
      <c r="I62" s="32">
        <f t="shared" ref="I62" si="28">I51+I61</f>
        <v>125.50000000000001</v>
      </c>
      <c r="J62" s="32">
        <f t="shared" ref="J62:L62" si="29">J51+J61</f>
        <v>912.9</v>
      </c>
      <c r="K62" s="32"/>
      <c r="L62" s="32">
        <f t="shared" si="29"/>
        <v>73.64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0.6</v>
      </c>
      <c r="H71" s="43">
        <v>3.1</v>
      </c>
      <c r="I71" s="43">
        <v>1.8</v>
      </c>
      <c r="J71" s="43">
        <v>37.5</v>
      </c>
      <c r="K71" s="44" t="s">
        <v>76</v>
      </c>
      <c r="L71" s="43">
        <v>9.6</v>
      </c>
    </row>
    <row r="72" spans="1:12" ht="15" x14ac:dyDescent="0.25">
      <c r="A72" s="23"/>
      <c r="B72" s="15"/>
      <c r="C72" s="11"/>
      <c r="D72" s="7" t="s">
        <v>27</v>
      </c>
      <c r="E72" s="42" t="s">
        <v>77</v>
      </c>
      <c r="F72" s="43">
        <v>200</v>
      </c>
      <c r="G72" s="43">
        <v>6.7</v>
      </c>
      <c r="H72" s="43">
        <v>4.5999999999999996</v>
      </c>
      <c r="I72" s="43">
        <v>16.3</v>
      </c>
      <c r="J72" s="43">
        <v>133.1</v>
      </c>
      <c r="K72" s="44" t="s">
        <v>78</v>
      </c>
      <c r="L72" s="43">
        <v>20.059999999999999</v>
      </c>
    </row>
    <row r="73" spans="1:12" ht="15" x14ac:dyDescent="0.25">
      <c r="A73" s="23"/>
      <c r="B73" s="15"/>
      <c r="C73" s="11"/>
      <c r="D73" s="7" t="s">
        <v>28</v>
      </c>
      <c r="E73" s="42" t="s">
        <v>79</v>
      </c>
      <c r="F73" s="43">
        <v>100</v>
      </c>
      <c r="G73" s="43">
        <v>15</v>
      </c>
      <c r="H73" s="43">
        <v>15.5</v>
      </c>
      <c r="I73" s="43">
        <v>2.4</v>
      </c>
      <c r="J73" s="43">
        <v>209.3</v>
      </c>
      <c r="K73" s="44" t="s">
        <v>80</v>
      </c>
      <c r="L73" s="43">
        <v>29.81</v>
      </c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3.6</v>
      </c>
      <c r="H74" s="43">
        <v>4.5</v>
      </c>
      <c r="I74" s="43">
        <v>14.6</v>
      </c>
      <c r="J74" s="43">
        <v>113.5</v>
      </c>
      <c r="K74" s="44" t="s">
        <v>82</v>
      </c>
      <c r="L74" s="43">
        <v>18.309999999999999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83</v>
      </c>
      <c r="F75" s="43">
        <v>200</v>
      </c>
      <c r="G75" s="43">
        <v>1</v>
      </c>
      <c r="H75" s="43">
        <v>0.1</v>
      </c>
      <c r="I75" s="43">
        <v>15.6</v>
      </c>
      <c r="J75" s="43">
        <v>66.900000000000006</v>
      </c>
      <c r="K75" s="44" t="s">
        <v>84</v>
      </c>
      <c r="L75" s="43">
        <v>14</v>
      </c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>
        <v>100</v>
      </c>
      <c r="G76" s="43">
        <v>7.6</v>
      </c>
      <c r="H76" s="43">
        <v>0.8</v>
      </c>
      <c r="I76" s="43">
        <v>49.2</v>
      </c>
      <c r="J76" s="43">
        <v>234.4</v>
      </c>
      <c r="K76" s="44" t="s">
        <v>52</v>
      </c>
      <c r="L76" s="43">
        <v>5.4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 t="s">
        <v>125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34.5</v>
      </c>
      <c r="H80" s="19">
        <f t="shared" ref="H80" si="35">SUM(H71:H79)</f>
        <v>28.6</v>
      </c>
      <c r="I80" s="19">
        <f t="shared" ref="I80" si="36">SUM(I71:I79)</f>
        <v>99.9</v>
      </c>
      <c r="J80" s="19">
        <f t="shared" ref="J80:L80" si="37">SUM(J71:J79)</f>
        <v>794.69999999999993</v>
      </c>
      <c r="K80" s="25"/>
      <c r="L80" s="19">
        <f t="shared" si="37"/>
        <v>97.18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810</v>
      </c>
      <c r="G81" s="32">
        <f t="shared" ref="G81" si="38">G70+G80</f>
        <v>34.5</v>
      </c>
      <c r="H81" s="32">
        <f t="shared" ref="H81" si="39">H70+H80</f>
        <v>28.6</v>
      </c>
      <c r="I81" s="32">
        <f t="shared" ref="I81" si="40">I70+I80</f>
        <v>99.9</v>
      </c>
      <c r="J81" s="32">
        <f t="shared" ref="J81:L81" si="41">J70+J80</f>
        <v>794.69999999999993</v>
      </c>
      <c r="K81" s="32"/>
      <c r="L81" s="32">
        <f t="shared" si="41"/>
        <v>97.18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60</v>
      </c>
      <c r="G90" s="43">
        <v>0.8</v>
      </c>
      <c r="H90" s="43">
        <v>6.1</v>
      </c>
      <c r="I90" s="43">
        <v>3.6</v>
      </c>
      <c r="J90" s="43">
        <v>72.5</v>
      </c>
      <c r="K90" s="44" t="s">
        <v>86</v>
      </c>
      <c r="L90" s="43">
        <v>7.61</v>
      </c>
    </row>
    <row r="91" spans="1:12" ht="15" x14ac:dyDescent="0.25">
      <c r="A91" s="23"/>
      <c r="B91" s="15"/>
      <c r="C91" s="11"/>
      <c r="D91" s="7" t="s">
        <v>27</v>
      </c>
      <c r="E91" s="42" t="s">
        <v>87</v>
      </c>
      <c r="F91" s="43">
        <v>200</v>
      </c>
      <c r="G91" s="43">
        <v>4.7</v>
      </c>
      <c r="H91" s="43">
        <v>5.7</v>
      </c>
      <c r="I91" s="43">
        <v>10.1</v>
      </c>
      <c r="J91" s="43">
        <v>110.4</v>
      </c>
      <c r="K91" s="44" t="s">
        <v>88</v>
      </c>
      <c r="L91" s="43">
        <v>19.23</v>
      </c>
    </row>
    <row r="92" spans="1:12" ht="15" x14ac:dyDescent="0.25">
      <c r="A92" s="23"/>
      <c r="B92" s="15"/>
      <c r="C92" s="11"/>
      <c r="D92" s="7" t="s">
        <v>28</v>
      </c>
      <c r="E92" s="42" t="s">
        <v>89</v>
      </c>
      <c r="F92" s="43">
        <v>200</v>
      </c>
      <c r="G92" s="43">
        <v>27.2</v>
      </c>
      <c r="H92" s="43">
        <v>8.1</v>
      </c>
      <c r="I92" s="43">
        <v>33.200000000000003</v>
      </c>
      <c r="J92" s="43">
        <v>314.60000000000002</v>
      </c>
      <c r="K92" s="44" t="s">
        <v>90</v>
      </c>
      <c r="L92" s="43">
        <v>26.54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91</v>
      </c>
      <c r="F94" s="43">
        <v>200</v>
      </c>
      <c r="G94" s="43">
        <v>3.9</v>
      </c>
      <c r="H94" s="43">
        <v>2.9</v>
      </c>
      <c r="I94" s="43">
        <v>11.2</v>
      </c>
      <c r="J94" s="43">
        <v>86</v>
      </c>
      <c r="K94" s="44" t="s">
        <v>92</v>
      </c>
      <c r="L94" s="43">
        <v>13.68</v>
      </c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100</v>
      </c>
      <c r="G95" s="43">
        <v>7.6</v>
      </c>
      <c r="H95" s="43">
        <v>0.8</v>
      </c>
      <c r="I95" s="43">
        <v>49.2</v>
      </c>
      <c r="J95" s="43">
        <v>234.4</v>
      </c>
      <c r="K95" s="44" t="s">
        <v>52</v>
      </c>
      <c r="L95" s="43">
        <v>5.4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44.2</v>
      </c>
      <c r="H99" s="19">
        <f t="shared" ref="H99" si="47">SUM(H90:H98)</f>
        <v>23.599999999999998</v>
      </c>
      <c r="I99" s="19">
        <f t="shared" ref="I99" si="48">SUM(I90:I98)</f>
        <v>107.30000000000001</v>
      </c>
      <c r="J99" s="19">
        <f t="shared" ref="J99:L99" si="49">SUM(J90:J98)</f>
        <v>817.9</v>
      </c>
      <c r="K99" s="25"/>
      <c r="L99" s="19">
        <f t="shared" si="49"/>
        <v>72.460000000000008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760</v>
      </c>
      <c r="G100" s="32">
        <f t="shared" ref="G100" si="50">G89+G99</f>
        <v>44.2</v>
      </c>
      <c r="H100" s="32">
        <f t="shared" ref="H100" si="51">H89+H99</f>
        <v>23.599999999999998</v>
      </c>
      <c r="I100" s="32">
        <f t="shared" ref="I100" si="52">I89+I99</f>
        <v>107.30000000000001</v>
      </c>
      <c r="J100" s="32">
        <f t="shared" ref="J100:L100" si="53">J89+J99</f>
        <v>817.9</v>
      </c>
      <c r="K100" s="32"/>
      <c r="L100" s="32">
        <f t="shared" si="53"/>
        <v>72.460000000000008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60</v>
      </c>
      <c r="G109" s="43">
        <v>0.5</v>
      </c>
      <c r="H109" s="43">
        <v>6.1</v>
      </c>
      <c r="I109" s="43">
        <v>4.3</v>
      </c>
      <c r="J109" s="43">
        <v>74.3</v>
      </c>
      <c r="K109" s="44" t="s">
        <v>42</v>
      </c>
      <c r="L109" s="43">
        <v>6.67</v>
      </c>
    </row>
    <row r="110" spans="1:12" ht="15" x14ac:dyDescent="0.25">
      <c r="A110" s="23"/>
      <c r="B110" s="15"/>
      <c r="C110" s="11"/>
      <c r="D110" s="7" t="s">
        <v>27</v>
      </c>
      <c r="E110" s="42" t="s">
        <v>93</v>
      </c>
      <c r="F110" s="43">
        <v>200</v>
      </c>
      <c r="G110" s="43">
        <v>4.7</v>
      </c>
      <c r="H110" s="43">
        <v>5.6</v>
      </c>
      <c r="I110" s="43">
        <v>5.7</v>
      </c>
      <c r="J110" s="43">
        <v>92.2</v>
      </c>
      <c r="K110" s="44" t="s">
        <v>44</v>
      </c>
      <c r="L110" s="43">
        <v>8.31</v>
      </c>
    </row>
    <row r="111" spans="1:12" ht="15" x14ac:dyDescent="0.25">
      <c r="A111" s="23"/>
      <c r="B111" s="15"/>
      <c r="C111" s="11"/>
      <c r="D111" s="7" t="s">
        <v>28</v>
      </c>
      <c r="E111" s="42" t="s">
        <v>94</v>
      </c>
      <c r="F111" s="43">
        <v>70</v>
      </c>
      <c r="G111" s="43">
        <v>11.4</v>
      </c>
      <c r="H111" s="43">
        <v>7.9</v>
      </c>
      <c r="I111" s="43">
        <v>4.4000000000000004</v>
      </c>
      <c r="J111" s="43">
        <v>134.30000000000001</v>
      </c>
      <c r="K111" s="44" t="s">
        <v>95</v>
      </c>
      <c r="L111" s="43">
        <v>24.2</v>
      </c>
    </row>
    <row r="112" spans="1:12" ht="15" x14ac:dyDescent="0.25">
      <c r="A112" s="23"/>
      <c r="B112" s="15"/>
      <c r="C112" s="11"/>
      <c r="D112" s="7" t="s">
        <v>29</v>
      </c>
      <c r="E112" s="42" t="s">
        <v>45</v>
      </c>
      <c r="F112" s="43">
        <v>150</v>
      </c>
      <c r="G112" s="43">
        <v>3.6</v>
      </c>
      <c r="H112" s="43">
        <v>4.8</v>
      </c>
      <c r="I112" s="43">
        <v>36.4</v>
      </c>
      <c r="J112" s="43">
        <v>203.5</v>
      </c>
      <c r="K112" s="44" t="s">
        <v>46</v>
      </c>
      <c r="L112" s="43">
        <v>24.36</v>
      </c>
    </row>
    <row r="113" spans="1:12" ht="15" x14ac:dyDescent="0.25">
      <c r="A113" s="23"/>
      <c r="B113" s="15"/>
      <c r="C113" s="11"/>
      <c r="D113" s="7" t="s">
        <v>30</v>
      </c>
      <c r="E113" s="42" t="s">
        <v>96</v>
      </c>
      <c r="F113" s="43">
        <v>200</v>
      </c>
      <c r="G113" s="43">
        <v>0.2</v>
      </c>
      <c r="H113" s="43">
        <v>0.1</v>
      </c>
      <c r="I113" s="43">
        <v>12.2</v>
      </c>
      <c r="J113" s="43">
        <v>50.6</v>
      </c>
      <c r="K113" s="44" t="s">
        <v>97</v>
      </c>
      <c r="L113" s="43">
        <v>18.100000000000001</v>
      </c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100</v>
      </c>
      <c r="G114" s="43">
        <v>7.6</v>
      </c>
      <c r="H114" s="43">
        <v>0.8</v>
      </c>
      <c r="I114" s="43">
        <v>49.2</v>
      </c>
      <c r="J114" s="43">
        <v>234.4</v>
      </c>
      <c r="K114" s="44" t="s">
        <v>52</v>
      </c>
      <c r="L114" s="43">
        <v>5.4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28</v>
      </c>
      <c r="H118" s="19">
        <f t="shared" si="56"/>
        <v>25.300000000000004</v>
      </c>
      <c r="I118" s="19">
        <f t="shared" si="56"/>
        <v>112.2</v>
      </c>
      <c r="J118" s="19">
        <f t="shared" si="56"/>
        <v>789.3</v>
      </c>
      <c r="K118" s="25"/>
      <c r="L118" s="19">
        <f t="shared" ref="L118" si="57">SUM(L109:L117)</f>
        <v>87.04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780</v>
      </c>
      <c r="G119" s="32">
        <f t="shared" ref="G119" si="58">G108+G118</f>
        <v>28</v>
      </c>
      <c r="H119" s="32">
        <f t="shared" ref="H119" si="59">H108+H118</f>
        <v>25.300000000000004</v>
      </c>
      <c r="I119" s="32">
        <f t="shared" ref="I119" si="60">I108+I118</f>
        <v>112.2</v>
      </c>
      <c r="J119" s="32">
        <f t="shared" ref="J119:L119" si="61">J108+J118</f>
        <v>789.3</v>
      </c>
      <c r="K119" s="32"/>
      <c r="L119" s="32">
        <f t="shared" si="61"/>
        <v>87.04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98</v>
      </c>
      <c r="F128" s="43">
        <v>60</v>
      </c>
      <c r="G128" s="43">
        <v>0.7</v>
      </c>
      <c r="H128" s="43">
        <v>0.1</v>
      </c>
      <c r="I128" s="43">
        <v>2.2999999999999998</v>
      </c>
      <c r="J128" s="43">
        <v>12.8</v>
      </c>
      <c r="K128" s="44" t="s">
        <v>99</v>
      </c>
      <c r="L128" s="43">
        <v>7.16</v>
      </c>
    </row>
    <row r="129" spans="1:12" ht="15" x14ac:dyDescent="0.25">
      <c r="A129" s="14"/>
      <c r="B129" s="15"/>
      <c r="C129" s="11"/>
      <c r="D129" s="7" t="s">
        <v>27</v>
      </c>
      <c r="E129" s="42" t="s">
        <v>100</v>
      </c>
      <c r="F129" s="43">
        <v>200</v>
      </c>
      <c r="G129" s="43">
        <v>7.9</v>
      </c>
      <c r="H129" s="43">
        <v>3.8</v>
      </c>
      <c r="I129" s="43">
        <v>12.4</v>
      </c>
      <c r="J129" s="43">
        <v>115.7</v>
      </c>
      <c r="K129" s="44" t="s">
        <v>101</v>
      </c>
      <c r="L129" s="43">
        <v>17.75</v>
      </c>
    </row>
    <row r="130" spans="1:12" ht="15" x14ac:dyDescent="0.25">
      <c r="A130" s="14"/>
      <c r="B130" s="15"/>
      <c r="C130" s="11"/>
      <c r="D130" s="7" t="s">
        <v>28</v>
      </c>
      <c r="E130" s="42" t="s">
        <v>102</v>
      </c>
      <c r="F130" s="43">
        <v>80</v>
      </c>
      <c r="G130" s="43">
        <v>14.6</v>
      </c>
      <c r="H130" s="43">
        <v>13.9</v>
      </c>
      <c r="I130" s="43">
        <v>13.1</v>
      </c>
      <c r="J130" s="43">
        <v>236.2</v>
      </c>
      <c r="K130" s="44" t="s">
        <v>103</v>
      </c>
      <c r="L130" s="43">
        <v>14.06</v>
      </c>
    </row>
    <row r="131" spans="1:12" ht="15" x14ac:dyDescent="0.25">
      <c r="A131" s="14"/>
      <c r="B131" s="15"/>
      <c r="C131" s="11"/>
      <c r="D131" s="7" t="s">
        <v>29</v>
      </c>
      <c r="E131" s="42" t="s">
        <v>104</v>
      </c>
      <c r="F131" s="43">
        <v>150</v>
      </c>
      <c r="G131" s="43">
        <v>5.3</v>
      </c>
      <c r="H131" s="43">
        <v>4.9000000000000004</v>
      </c>
      <c r="I131" s="43">
        <v>32.799999999999997</v>
      </c>
      <c r="J131" s="43">
        <v>196.8</v>
      </c>
      <c r="K131" s="44" t="s">
        <v>105</v>
      </c>
      <c r="L131" s="43">
        <v>8.1</v>
      </c>
    </row>
    <row r="132" spans="1:12" ht="15" x14ac:dyDescent="0.25">
      <c r="A132" s="14"/>
      <c r="B132" s="15"/>
      <c r="C132" s="11"/>
      <c r="D132" s="7" t="s">
        <v>30</v>
      </c>
      <c r="E132" s="42" t="s">
        <v>106</v>
      </c>
      <c r="F132" s="43">
        <v>200</v>
      </c>
      <c r="G132" s="43">
        <v>3.5</v>
      </c>
      <c r="H132" s="43">
        <v>3.4</v>
      </c>
      <c r="I132" s="43">
        <v>22.3</v>
      </c>
      <c r="J132" s="43">
        <v>133.4</v>
      </c>
      <c r="K132" s="44" t="s">
        <v>107</v>
      </c>
      <c r="L132" s="43">
        <v>9.32</v>
      </c>
    </row>
    <row r="133" spans="1:12" ht="15" x14ac:dyDescent="0.25">
      <c r="A133" s="14"/>
      <c r="B133" s="15"/>
      <c r="C133" s="11"/>
      <c r="D133" s="7" t="s">
        <v>31</v>
      </c>
      <c r="E133" s="42" t="s">
        <v>53</v>
      </c>
      <c r="F133" s="43">
        <v>100</v>
      </c>
      <c r="G133" s="43">
        <v>7.6</v>
      </c>
      <c r="H133" s="43">
        <v>0.8</v>
      </c>
      <c r="I133" s="43">
        <v>49.2</v>
      </c>
      <c r="J133" s="43">
        <v>234.4</v>
      </c>
      <c r="K133" s="44" t="s">
        <v>52</v>
      </c>
      <c r="L133" s="43">
        <v>5.4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70</v>
      </c>
      <c r="E135" s="42" t="s">
        <v>122</v>
      </c>
      <c r="F135" s="43">
        <v>100</v>
      </c>
      <c r="G135" s="43">
        <v>3</v>
      </c>
      <c r="H135" s="43">
        <v>16.399999999999999</v>
      </c>
      <c r="I135" s="43">
        <v>6.5</v>
      </c>
      <c r="J135" s="43">
        <v>186</v>
      </c>
      <c r="K135" s="44" t="s">
        <v>123</v>
      </c>
      <c r="L135" s="43">
        <v>9.4499999999999993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890</v>
      </c>
      <c r="G137" s="19">
        <f t="shared" ref="G137:J137" si="64">SUM(G128:G136)</f>
        <v>42.6</v>
      </c>
      <c r="H137" s="19">
        <f t="shared" si="64"/>
        <v>43.3</v>
      </c>
      <c r="I137" s="19">
        <f t="shared" si="64"/>
        <v>138.6</v>
      </c>
      <c r="J137" s="19">
        <f t="shared" si="64"/>
        <v>1115.3</v>
      </c>
      <c r="K137" s="25"/>
      <c r="L137" s="19">
        <f t="shared" ref="L137" si="65">SUM(L128:L136)</f>
        <v>71.239999999999995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890</v>
      </c>
      <c r="G138" s="32">
        <f t="shared" ref="G138" si="66">G127+G137</f>
        <v>42.6</v>
      </c>
      <c r="H138" s="32">
        <f t="shared" ref="H138" si="67">H127+H137</f>
        <v>43.3</v>
      </c>
      <c r="I138" s="32">
        <f t="shared" ref="I138" si="68">I127+I137</f>
        <v>138.6</v>
      </c>
      <c r="J138" s="32">
        <f t="shared" ref="J138:L138" si="69">J127+J137</f>
        <v>1115.3</v>
      </c>
      <c r="K138" s="32"/>
      <c r="L138" s="32">
        <f t="shared" si="69"/>
        <v>71.239999999999995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108</v>
      </c>
      <c r="F147" s="43">
        <v>60</v>
      </c>
      <c r="G147" s="43">
        <v>1.8</v>
      </c>
      <c r="H147" s="43">
        <v>4.5999999999999996</v>
      </c>
      <c r="I147" s="43">
        <v>1.9</v>
      </c>
      <c r="J147" s="43">
        <v>56.1</v>
      </c>
      <c r="K147" s="44" t="s">
        <v>109</v>
      </c>
      <c r="L147" s="43">
        <v>8.0500000000000007</v>
      </c>
    </row>
    <row r="148" spans="1:12" ht="15" x14ac:dyDescent="0.25">
      <c r="A148" s="23"/>
      <c r="B148" s="15"/>
      <c r="C148" s="11"/>
      <c r="D148" s="7" t="s">
        <v>27</v>
      </c>
      <c r="E148" s="42" t="s">
        <v>110</v>
      </c>
      <c r="F148" s="43">
        <v>200</v>
      </c>
      <c r="G148" s="43">
        <v>8.6</v>
      </c>
      <c r="H148" s="43">
        <v>6.1</v>
      </c>
      <c r="I148" s="43">
        <v>13.9</v>
      </c>
      <c r="J148" s="43">
        <v>144.9</v>
      </c>
      <c r="K148" s="44" t="s">
        <v>111</v>
      </c>
      <c r="L148" s="43">
        <v>17.010000000000002</v>
      </c>
    </row>
    <row r="149" spans="1:12" ht="15" x14ac:dyDescent="0.25">
      <c r="A149" s="23"/>
      <c r="B149" s="15"/>
      <c r="C149" s="11"/>
      <c r="D149" s="7" t="s">
        <v>28</v>
      </c>
      <c r="E149" s="42" t="s">
        <v>112</v>
      </c>
      <c r="F149" s="43">
        <v>100</v>
      </c>
      <c r="G149" s="43">
        <v>17.5</v>
      </c>
      <c r="H149" s="43">
        <v>6.6</v>
      </c>
      <c r="I149" s="43">
        <v>8.6</v>
      </c>
      <c r="J149" s="43">
        <v>163.6</v>
      </c>
      <c r="K149" s="44" t="s">
        <v>113</v>
      </c>
      <c r="L149" s="43">
        <v>18.23</v>
      </c>
    </row>
    <row r="150" spans="1:12" ht="15" x14ac:dyDescent="0.25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69</v>
      </c>
      <c r="L150" s="43">
        <v>11.21</v>
      </c>
    </row>
    <row r="151" spans="1:12" ht="15" x14ac:dyDescent="0.25">
      <c r="A151" s="23"/>
      <c r="B151" s="15"/>
      <c r="C151" s="11"/>
      <c r="D151" s="7" t="s">
        <v>30</v>
      </c>
      <c r="E151" s="42" t="s">
        <v>116</v>
      </c>
      <c r="F151" s="43">
        <v>100</v>
      </c>
      <c r="G151" s="43">
        <v>3.4</v>
      </c>
      <c r="H151" s="43">
        <v>2.5</v>
      </c>
      <c r="I151" s="43">
        <v>5.5</v>
      </c>
      <c r="J151" s="43">
        <v>58.1</v>
      </c>
      <c r="K151" s="44" t="s">
        <v>52</v>
      </c>
      <c r="L151" s="43">
        <v>13.22</v>
      </c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100</v>
      </c>
      <c r="G152" s="43">
        <v>7.6</v>
      </c>
      <c r="H152" s="43">
        <v>0.8</v>
      </c>
      <c r="I152" s="43">
        <v>49.2</v>
      </c>
      <c r="J152" s="43">
        <v>234.4</v>
      </c>
      <c r="K152" s="44" t="s">
        <v>52</v>
      </c>
      <c r="L152" s="43">
        <v>5.4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70</v>
      </c>
      <c r="E154" s="42" t="s">
        <v>114</v>
      </c>
      <c r="F154" s="43">
        <v>100</v>
      </c>
      <c r="G154" s="43">
        <v>1.5</v>
      </c>
      <c r="H154" s="43">
        <v>8.1999999999999993</v>
      </c>
      <c r="I154" s="43">
        <v>3.3</v>
      </c>
      <c r="J154" s="43">
        <v>93</v>
      </c>
      <c r="K154" s="44" t="s">
        <v>115</v>
      </c>
      <c r="L154" s="43">
        <v>9.4499999999999993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43.5</v>
      </c>
      <c r="H156" s="19">
        <f t="shared" si="72"/>
        <v>34.099999999999994</v>
      </c>
      <c r="I156" s="19">
        <f t="shared" si="72"/>
        <v>102.2</v>
      </c>
      <c r="J156" s="19">
        <f t="shared" si="72"/>
        <v>889.5</v>
      </c>
      <c r="K156" s="25"/>
      <c r="L156" s="19">
        <f t="shared" ref="L156" si="73">SUM(L147:L155)</f>
        <v>82.570000000000022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810</v>
      </c>
      <c r="G157" s="32">
        <f t="shared" ref="G157" si="74">G146+G156</f>
        <v>43.5</v>
      </c>
      <c r="H157" s="32">
        <f t="shared" ref="H157" si="75">H146+H156</f>
        <v>34.099999999999994</v>
      </c>
      <c r="I157" s="32">
        <f t="shared" ref="I157" si="76">I146+I156</f>
        <v>102.2</v>
      </c>
      <c r="J157" s="32">
        <f t="shared" ref="J157:L157" si="77">J146+J156</f>
        <v>889.5</v>
      </c>
      <c r="K157" s="32"/>
      <c r="L157" s="32">
        <f t="shared" si="77"/>
        <v>82.570000000000022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121</v>
      </c>
      <c r="F166" s="43">
        <v>100</v>
      </c>
      <c r="G166" s="43">
        <v>7.1</v>
      </c>
      <c r="H166" s="43">
        <v>23</v>
      </c>
      <c r="I166" s="43">
        <v>27.1</v>
      </c>
      <c r="J166" s="43">
        <v>343.8</v>
      </c>
      <c r="K166" s="44" t="s">
        <v>52</v>
      </c>
      <c r="L166" s="43">
        <v>23.01</v>
      </c>
    </row>
    <row r="167" spans="1:12" ht="15" x14ac:dyDescent="0.25">
      <c r="A167" s="23"/>
      <c r="B167" s="15"/>
      <c r="C167" s="11"/>
      <c r="D167" s="7" t="s">
        <v>27</v>
      </c>
      <c r="E167" s="42" t="s">
        <v>117</v>
      </c>
      <c r="F167" s="43">
        <v>200</v>
      </c>
      <c r="G167" s="43">
        <v>5.2</v>
      </c>
      <c r="H167" s="43">
        <v>2.8</v>
      </c>
      <c r="I167" s="43">
        <v>18.5</v>
      </c>
      <c r="J167" s="43">
        <v>119.6</v>
      </c>
      <c r="K167" s="44" t="s">
        <v>118</v>
      </c>
      <c r="L167" s="43">
        <v>16</v>
      </c>
    </row>
    <row r="168" spans="1:12" ht="15" x14ac:dyDescent="0.25">
      <c r="A168" s="23"/>
      <c r="B168" s="15"/>
      <c r="C168" s="11"/>
      <c r="D168" s="7" t="s">
        <v>28</v>
      </c>
      <c r="E168" s="42" t="s">
        <v>128</v>
      </c>
      <c r="F168" s="43">
        <v>200</v>
      </c>
      <c r="G168" s="43">
        <v>22</v>
      </c>
      <c r="H168" s="43">
        <v>22</v>
      </c>
      <c r="I168" s="43">
        <v>13.3</v>
      </c>
      <c r="J168" s="43">
        <v>339.4</v>
      </c>
      <c r="K168" s="44" t="s">
        <v>119</v>
      </c>
      <c r="L168" s="43">
        <v>21.41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120</v>
      </c>
      <c r="F170" s="43">
        <v>100</v>
      </c>
      <c r="G170" s="43">
        <v>2.7</v>
      </c>
      <c r="H170" s="43">
        <v>2.5</v>
      </c>
      <c r="I170" s="43">
        <v>10.8</v>
      </c>
      <c r="J170" s="43">
        <v>76.5</v>
      </c>
      <c r="K170" s="44" t="s">
        <v>52</v>
      </c>
      <c r="L170" s="43">
        <v>18</v>
      </c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100</v>
      </c>
      <c r="G171" s="43">
        <v>7.6</v>
      </c>
      <c r="H171" s="43">
        <v>0.8</v>
      </c>
      <c r="I171" s="43">
        <v>49.2</v>
      </c>
      <c r="J171" s="43">
        <v>234.4</v>
      </c>
      <c r="K171" s="44" t="s">
        <v>52</v>
      </c>
      <c r="L171" s="43">
        <v>5.4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44.6</v>
      </c>
      <c r="H175" s="19">
        <f t="shared" si="80"/>
        <v>51.099999999999994</v>
      </c>
      <c r="I175" s="19">
        <f t="shared" si="80"/>
        <v>118.9</v>
      </c>
      <c r="J175" s="19">
        <f t="shared" si="80"/>
        <v>1113.7</v>
      </c>
      <c r="K175" s="25"/>
      <c r="L175" s="19">
        <f t="shared" ref="L175" si="81">SUM(L166:L174)</f>
        <v>83.820000000000007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700</v>
      </c>
      <c r="G176" s="32">
        <f t="shared" ref="G176" si="82">G165+G175</f>
        <v>44.6</v>
      </c>
      <c r="H176" s="32">
        <f t="shared" ref="H176" si="83">H165+H175</f>
        <v>51.099999999999994</v>
      </c>
      <c r="I176" s="32">
        <f t="shared" ref="I176" si="84">I165+I175</f>
        <v>118.9</v>
      </c>
      <c r="J176" s="32">
        <f t="shared" ref="J176:L176" si="85">J165+J175</f>
        <v>1113.7</v>
      </c>
      <c r="K176" s="32"/>
      <c r="L176" s="32">
        <f t="shared" si="85"/>
        <v>83.820000000000007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62</v>
      </c>
      <c r="F185" s="43">
        <v>60</v>
      </c>
      <c r="G185" s="43">
        <v>1.1000000000000001</v>
      </c>
      <c r="H185" s="43">
        <v>3.2</v>
      </c>
      <c r="I185" s="43">
        <v>10</v>
      </c>
      <c r="J185" s="43">
        <v>73.400000000000006</v>
      </c>
      <c r="K185" s="44" t="s">
        <v>63</v>
      </c>
      <c r="L185" s="43">
        <v>8.6300000000000008</v>
      </c>
    </row>
    <row r="186" spans="1:12" ht="15" x14ac:dyDescent="0.25">
      <c r="A186" s="23"/>
      <c r="B186" s="15"/>
      <c r="C186" s="11"/>
      <c r="D186" s="7" t="s">
        <v>27</v>
      </c>
      <c r="E186" s="42" t="s">
        <v>87</v>
      </c>
      <c r="F186" s="43">
        <v>200</v>
      </c>
      <c r="G186" s="43">
        <v>4.7</v>
      </c>
      <c r="H186" s="43">
        <v>5.7</v>
      </c>
      <c r="I186" s="43">
        <v>10.1</v>
      </c>
      <c r="J186" s="43">
        <v>110.4</v>
      </c>
      <c r="K186" s="44" t="s">
        <v>88</v>
      </c>
      <c r="L186" s="43">
        <v>17.23</v>
      </c>
    </row>
    <row r="187" spans="1:12" ht="15" x14ac:dyDescent="0.25">
      <c r="A187" s="23"/>
      <c r="B187" s="15"/>
      <c r="C187" s="11"/>
      <c r="D187" s="7" t="s">
        <v>28</v>
      </c>
      <c r="E187" s="42" t="s">
        <v>89</v>
      </c>
      <c r="F187" s="43">
        <v>200</v>
      </c>
      <c r="G187" s="43">
        <v>27.2</v>
      </c>
      <c r="H187" s="43">
        <v>8.1</v>
      </c>
      <c r="I187" s="43">
        <v>33.200000000000003</v>
      </c>
      <c r="J187" s="43">
        <v>314.60000000000002</v>
      </c>
      <c r="K187" s="44" t="s">
        <v>90</v>
      </c>
      <c r="L187" s="43">
        <v>26.6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4.7</v>
      </c>
      <c r="H189" s="43">
        <v>3.5</v>
      </c>
      <c r="I189" s="43">
        <v>12.5</v>
      </c>
      <c r="J189" s="43">
        <v>100.4</v>
      </c>
      <c r="K189" s="44" t="s">
        <v>61</v>
      </c>
      <c r="L189" s="43">
        <v>10.65</v>
      </c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100</v>
      </c>
      <c r="G190" s="43">
        <v>7.6</v>
      </c>
      <c r="H190" s="43">
        <v>0.8</v>
      </c>
      <c r="I190" s="43">
        <v>49.2</v>
      </c>
      <c r="J190" s="43">
        <v>234.4</v>
      </c>
      <c r="K190" s="44" t="s">
        <v>52</v>
      </c>
      <c r="L190" s="43">
        <v>5.4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45.300000000000004</v>
      </c>
      <c r="H194" s="19">
        <f t="shared" si="88"/>
        <v>21.3</v>
      </c>
      <c r="I194" s="19">
        <f t="shared" si="88"/>
        <v>115.00000000000001</v>
      </c>
      <c r="J194" s="19">
        <f t="shared" si="88"/>
        <v>833.2</v>
      </c>
      <c r="K194" s="25"/>
      <c r="L194" s="19">
        <f t="shared" ref="L194" si="89">SUM(L185:L193)</f>
        <v>68.510000000000005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760</v>
      </c>
      <c r="G195" s="32">
        <f t="shared" ref="G195" si="90">G184+G194</f>
        <v>45.300000000000004</v>
      </c>
      <c r="H195" s="32">
        <f t="shared" ref="H195" si="91">H184+H194</f>
        <v>21.3</v>
      </c>
      <c r="I195" s="32">
        <f t="shared" ref="I195" si="92">I184+I194</f>
        <v>115.00000000000001</v>
      </c>
      <c r="J195" s="32">
        <f t="shared" ref="J195:L195" si="93">J184+J194</f>
        <v>833.2</v>
      </c>
      <c r="K195" s="32"/>
      <c r="L195" s="32">
        <f t="shared" si="93"/>
        <v>68.510000000000005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826.5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41.210000000000008</v>
      </c>
      <c r="H196" s="34">
        <f t="shared" si="94"/>
        <v>32.06</v>
      </c>
      <c r="I196" s="34">
        <f t="shared" si="94"/>
        <v>119.59</v>
      </c>
      <c r="J196" s="34">
        <f t="shared" si="94"/>
        <v>932.04000000000019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77.024000000000015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dcterms:created xsi:type="dcterms:W3CDTF">2022-05-16T14:23:56Z</dcterms:created>
  <dcterms:modified xsi:type="dcterms:W3CDTF">2026-01-09T05:18:05Z</dcterms:modified>
</cp:coreProperties>
</file>